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nakbe/Dropbox (Personal)/ancona/vinos/muestras/"/>
    </mc:Choice>
  </mc:AlternateContent>
  <xr:revisionPtr revIDLastSave="0" documentId="13_ncr:1_{2B0E079F-7630-1A4F-892B-69AF9BEA26B0}" xr6:coauthVersionLast="36" xr6:coauthVersionMax="36" xr10:uidLastSave="{00000000-0000-0000-0000-000000000000}"/>
  <bookViews>
    <workbookView xWindow="0" yWindow="460" windowWidth="28800" windowHeight="16460" xr2:uid="{00000000-000D-0000-FFFF-FFFF00000000}"/>
  </bookViews>
  <sheets>
    <sheet name="Sheet1" sheetId="1" r:id="rId1"/>
  </sheets>
  <calcPr calcId="181029"/>
  <extLst>
    <ext uri="GoogleSheetsCustomDataVersion2">
      <go:sheetsCustomData xmlns:go="http://customooxmlschemas.google.com/" r:id="rId5" roundtripDataChecksum="0UJ+FfQiNE9+yIGextomFQwBsd7u63s+MRFv7eB8AUU="/>
    </ext>
  </extLst>
</workbook>
</file>

<file path=xl/calcChain.xml><?xml version="1.0" encoding="utf-8"?>
<calcChain xmlns="http://schemas.openxmlformats.org/spreadsheetml/2006/main">
  <c r="L12" i="1" l="1"/>
  <c r="L9" i="1" l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2000000}">
      <text>
        <r>
          <rPr>
            <sz val="12"/>
            <color theme="1"/>
            <rFont val="Arial"/>
            <scheme val="minor"/>
          </rPr>
          <t>======
ID#AAAAL2EvM9s
Joaquin hidalgo    (2021-03-23 16:44:28)
SIN el varietal o el tipo</t>
        </r>
      </text>
    </comment>
    <comment ref="J2" authorId="0" shapeId="0" xr:uid="{00000000-0006-0000-0000-000001000000}">
      <text>
        <r>
          <rPr>
            <sz val="12"/>
            <color theme="1"/>
            <rFont val="Arial"/>
            <scheme val="minor"/>
          </rPr>
          <t>======
ID#AAAAL2EvM9w
Joaquin hidalgo    (2021-03-23 16:44:28)
Los valores para los precios son redondos: si el precio retaill es 15,99, se consigna 16.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0nS6TuQdznSBxPCr7pcLbyKLpTA=="/>
    </ext>
  </extLst>
</comments>
</file>

<file path=xl/sharedStrings.xml><?xml version="1.0" encoding="utf-8"?>
<sst xmlns="http://schemas.openxmlformats.org/spreadsheetml/2006/main" count="147" uniqueCount="82">
  <si>
    <t xml:space="preserve">VALLE DE UCO &amp; OASIS SUR, CATA EN BS AS - JUNIO 2023 </t>
  </si>
  <si>
    <t>Producer name = as mentioned on label</t>
  </si>
  <si>
    <t>Vintage</t>
  </si>
  <si>
    <t>Brand or wine name (as it appears on label)</t>
  </si>
  <si>
    <t>Varietal as it appears on label</t>
  </si>
  <si>
    <t>Grape variety (please enter the blend with % from highest to lowest separated by comma)</t>
  </si>
  <si>
    <t xml:space="preserve">Vineyard region - where the grape is picked </t>
  </si>
  <si>
    <t>Broader region</t>
  </si>
  <si>
    <t>Region where the winery is located</t>
  </si>
  <si>
    <t>Country</t>
  </si>
  <si>
    <t>SRP Price (US$) Números redondos</t>
  </si>
  <si>
    <t>Color</t>
  </si>
  <si>
    <t>Cases produced= In 9L cases</t>
  </si>
  <si>
    <t>Winemaking comments: like winemaker´s name, harvest date, winemaking process, etc.</t>
  </si>
  <si>
    <t>Leverage and oak (time, type, origin, uses, bottling date)</t>
  </si>
  <si>
    <t>Importer to the US market (If you have one, please indicate company name; If you are looking for one, please write “seeking importer”; If any of these is your case, please write “Not applicable”)</t>
  </si>
  <si>
    <t>Extra information (location, soil type, vineyard altitude, training method, average yield, vine density, type of cultivation)</t>
  </si>
  <si>
    <t>Mendoza</t>
  </si>
  <si>
    <t>Argentina</t>
  </si>
  <si>
    <t>Wine is Art</t>
  </si>
  <si>
    <t>Tikal Patriota</t>
  </si>
  <si>
    <t>60% Bonarda- 40% Malbec</t>
  </si>
  <si>
    <t xml:space="preserve">La Consulta, San Carlos </t>
  </si>
  <si>
    <t>Uco Valley, Mendoza</t>
  </si>
  <si>
    <t>Vista Flores, Uco Valley</t>
  </si>
  <si>
    <t>Red</t>
  </si>
  <si>
    <t xml:space="preserve">Winemaker: Alejandro Kuschnaroff Harvest date: 3rd Week of March and 1st of April. Fermentation in stainless steel, 20 days skin contact in Malbec 26-28 ºC temperature / 14 days in Bonarda at 24-26 ºC temperature
Harvest date: </t>
  </si>
  <si>
    <t>Vine Connection</t>
  </si>
  <si>
    <t>Tikal Amorio</t>
  </si>
  <si>
    <t>Malbec</t>
  </si>
  <si>
    <t xml:space="preserve">100% Malbec  </t>
  </si>
  <si>
    <t xml:space="preserve">Paraje Altamira, San Carlos </t>
  </si>
  <si>
    <t>Vegan certification. Single Vineyard IG on the label. Soil type: Alluvial with sand and gravel Shallow with river stones. Calcareous deposits. Average age of the vines: 25 years</t>
  </si>
  <si>
    <t>Tikal Natural</t>
  </si>
  <si>
    <t>Malbec/Syrah</t>
  </si>
  <si>
    <t>60% Malbec- 40% Syrah</t>
  </si>
  <si>
    <t>Vista Flores, Tunuyan</t>
  </si>
  <si>
    <t>Biodinamyc certification, Organic certification, Vegan certification. Soil type: loamy-sandy  with clay layer.  1.2 mts deep with river stones in the subsoil</t>
  </si>
  <si>
    <t>Siesta en el Tahuantinsuyu</t>
  </si>
  <si>
    <t>Vineyard Brands</t>
  </si>
  <si>
    <t>Biodinamyc certification, Organic certification, Vegan certification. Soil type loamy-sandy depending on the block with clay layer.  1.2 mts deep. Average age of vines 20 years. From 6 different Malbec clones and 2 masal selections</t>
  </si>
  <si>
    <t>Cabernet Franc</t>
  </si>
  <si>
    <t>100% Cabernet Franc</t>
  </si>
  <si>
    <t xml:space="preserve">Winemaker: Alejandro Kuschnaroff Harvest date: 4th Week of March &amp; 1 st week of April. Fermentation Roll fermentors / concrete eggs, 26 days skin contact, temperature 28-30 ºC
Harvest date: </t>
  </si>
  <si>
    <t>Biodinamyc certification, Organic certification, Vegan certification. Soil type BLOCK 6 Sandy-loam with stones on surface with Calcium Carbonate 0.8 mts depth. Age vines: 20 years</t>
  </si>
  <si>
    <t>TIKAL JUBILO</t>
  </si>
  <si>
    <t>Siesta LOST</t>
  </si>
  <si>
    <t>100% Malbec</t>
  </si>
  <si>
    <t>Alma Negra M Blend</t>
  </si>
  <si>
    <t>Gran Alma Negra</t>
  </si>
  <si>
    <t>Red Blend</t>
  </si>
  <si>
    <t>Uco Valley</t>
  </si>
  <si>
    <t xml:space="preserve">Winemaker: Alejandro Kuschnaroff Harvest date: 3rd Week of March and 1st of April. Fermentation in stainless steel, 14 days skin contact first pciking time, 24-26 ºC temperature / 20 days in skin contact at 28-30 ºC temperature the second picking
Harvest date: </t>
  </si>
  <si>
    <t>Aging oak barrels , stainless stell and concrete . Bottling date 10 Oct 2022- 12 Feb 2023</t>
  </si>
  <si>
    <t>Soil type : Alluvial, loamy and sandy-rocky soils 0.8 to 1.2 mts depth / . Average age of the vines: 30 years</t>
  </si>
  <si>
    <t>Malbec- Bonarda</t>
  </si>
  <si>
    <t>?</t>
  </si>
  <si>
    <t xml:space="preserve">Winemaker: Alejandro Kuschnaroff Harvest date: 3rd Week of March and 1st of April. Fermentation in stainless steel, 24 days skin contact in Malbec 26-28 ºC temperature / 18 days in Bonarda at 26-28 ºC temperature
Harvest date: </t>
  </si>
  <si>
    <t>Aging oak barrels 225 lts 75% / Stainless steel 25% for 10 months.15% New - 60% 2nd and 3rd use. 25 % No oak. Origin of oak 100% French  . Bottling date 18 Oct 2022- 10 Feb 2023</t>
  </si>
  <si>
    <t xml:space="preserve">Winemaker: Alejandro Kuschnaroff Harvest date: 3rd &amp; 4th Week of March . Fermentation in stainless steel and Concrete vessels, 26 days skin contact in Malbec 28-30 ºC temperature
Harvest date: </t>
  </si>
  <si>
    <t>Aging oak barrels 225 lts 75% / Concrete 25% for 12 months. 60% New - 20% 2nd and 3rd use. 25 % No oak. Origin of oak 100%French  . Bottling date 29 Sep 2022 &amp; 25 Jan 2023</t>
  </si>
  <si>
    <t>Vegan certification. Single Vineyard, IG on the label. Soil type : Alluvial,loamy and sandy-rocky soils 1,2 mts to 1 mt depth . Average age of the vines: 45 years</t>
  </si>
  <si>
    <t xml:space="preserve">Winemaker: Alejandro Kuschnaroff Harvest date: 2nd &amp; 3rd Week of March . Fermentation in stainless steel, 10 days skin contact in Syrah at 24-26 ºC temperature. Malbec fermentationin stainless steel 15 days skin contact , 26-28 C temperature
Harvest date: </t>
  </si>
  <si>
    <t>Aging oak barrels 225 lts 45 % / Stainless steel 55% for 8 months. 20% New - 25% 2nd and 3rd use. 55 % No oak. Origin of oak 100%French  . Bottling date 3 Sept 2022 &amp; 26 Jan 2023</t>
  </si>
  <si>
    <t>Malbec/Cabernet Sauvignon</t>
  </si>
  <si>
    <t>60% Malbec- 40% Cabernet Sauvignon</t>
  </si>
  <si>
    <t>Gualtallary, Tupungato</t>
  </si>
  <si>
    <t xml:space="preserve">Winemaker: Alejandro Kuschnaroff Harvest date: 2nd, 3rd and 4th Week of March . Fermentation in stainless steel, concrete and roll fermentor, 15 days skin contact in Malbec first pcik 24-26 ºC temperature- 25 days skin contact in second Malbec pick 28 C - 20 days skin contact Cabernet S 26-28 C temperature
Harvest date: </t>
  </si>
  <si>
    <t xml:space="preserve">Aging oak barrels 500 lts  and roll fermentor  80% for 14 months. 60% New - 20% 2nd use. 20 % No oak Concrete aging. Origin of oak 100%French. Bottling date 30 Aug 2022 </t>
  </si>
  <si>
    <t>Cabernet Sauvignon</t>
  </si>
  <si>
    <t>100% Cabernet Sauvignon</t>
  </si>
  <si>
    <t xml:space="preserve">Winemaker: Alejandro Kuschnaroff Harvest date: last 2nd, 3rd and 4th weeks of March. Fermentation Stainless steel tanks/concrete vessel, 10-20 days skin contact, temperature 26-30 ºC
Harvest date: </t>
  </si>
  <si>
    <t>Aging : oak barrels 225 lts 12 months 100% French - 40% New - 40% 2nd use- 20% No oak. Bottling Date : September 5th, 2022-Jan 23rd 2023</t>
  </si>
  <si>
    <t xml:space="preserve">Winemaker: Alejandro Kuschnaroff Harvest date: 3rd and 4thth Week of March. Fermentation Roll fermentors / concrete eggs, 24 days skin contact, temperature 24-30 ºC
Harvest date: </t>
  </si>
  <si>
    <t>Aging : oak barrels 500 lts/Concrete for 14 months 100% French 15% New - 60% 2nd use 25% no oak  . Bottling Date : December 28 th , 2022</t>
  </si>
  <si>
    <t>Aging : oak barrels 225 lts  for 14 months 100% French 55% New - 30% 2nd use 15% no oak  . Bottling Date : December 28 th , 2022</t>
  </si>
  <si>
    <t>Biodinamyc certification, Organic certification, Vegan certification. Soil type Sandy-loamy with stones on subsoil 0.8 mts-1.2 mts depth. Age vines: 20 years</t>
  </si>
  <si>
    <t xml:space="preserve">Winemaker: Alejandro Kuschnaroff Harvest date: 3rd Week of March. Fermentation French Foudres 25 days skin contact, temperature 28-30 ºC
Harvest date: </t>
  </si>
  <si>
    <t>Aging : Foudres 3500 lts for 16 months 100% French 3rd Use  . Bottling Date : September 29th , 2022</t>
  </si>
  <si>
    <t>Biodinamyc certification, Organic certification, Vegan certification. Laberinth block, multiple row orientation and exposure to sunlight. Soil type:  Sandy-loam with stones on subsoil with calcium carbonate 0.8 mts depth, good drainage Age vines: 20 years</t>
  </si>
  <si>
    <t>Aging oak barrels 225 lts Mistery blend</t>
  </si>
  <si>
    <t xml:space="preserve">Mystery blend, blind blending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</si>
</sst>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scheme val="minor"/>
    </font>
    <font>
      <b/>
      <sz val="12"/>
      <color theme="1"/>
      <name val="Arial"/>
    </font>
    <font>
      <b/>
      <sz val="12"/>
      <color theme="1"/>
      <name val="Calibri"/>
    </font>
    <font>
      <b/>
      <sz val="10"/>
      <color rgb="FF000000"/>
      <name val="Arial"/>
    </font>
    <font>
      <i/>
      <sz val="12"/>
      <color theme="1"/>
      <name val="Calibri"/>
    </font>
    <font>
      <i/>
      <sz val="12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/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2" fillId="0" borderId="0" xfId="0" applyFont="1"/>
    <xf numFmtId="0" fontId="5" fillId="0" borderId="2" xfId="0" applyFont="1" applyBorder="1"/>
    <xf numFmtId="0" fontId="5" fillId="0" borderId="2" xfId="0" applyFont="1" applyBorder="1" applyAlignment="1"/>
    <xf numFmtId="0" fontId="5" fillId="0" borderId="2" xfId="0" applyFont="1" applyBorder="1" applyAlignment="1">
      <alignment wrapText="1"/>
    </xf>
    <xf numFmtId="0" fontId="5" fillId="0" borderId="4" xfId="0" applyFont="1" applyBorder="1"/>
    <xf numFmtId="0" fontId="6" fillId="0" borderId="2" xfId="0" applyFont="1" applyBorder="1"/>
    <xf numFmtId="0" fontId="6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" zoomScale="110" zoomScaleNormal="110" workbookViewId="0">
      <selection activeCell="A5" sqref="A5"/>
    </sheetView>
  </sheetViews>
  <sheetFormatPr baseColWidth="10" defaultColWidth="10.140625" defaultRowHeight="15" customHeight="1" x14ac:dyDescent="0.2"/>
  <cols>
    <col min="1" max="1" width="20.28515625" customWidth="1"/>
    <col min="2" max="2" width="10.5703125" customWidth="1"/>
    <col min="3" max="3" width="39.42578125" customWidth="1"/>
    <col min="4" max="4" width="10.5703125" customWidth="1"/>
    <col min="5" max="5" width="26.7109375" customWidth="1"/>
    <col min="6" max="6" width="18.85546875" customWidth="1"/>
    <col min="7" max="7" width="16.140625" customWidth="1"/>
    <col min="8" max="12" width="10.5703125" customWidth="1"/>
    <col min="13" max="13" width="13.7109375" customWidth="1"/>
    <col min="14" max="14" width="15.5703125" customWidth="1"/>
    <col min="15" max="15" width="17.28515625" customWidth="1"/>
    <col min="16" max="16" width="27.140625" customWidth="1"/>
    <col min="17" max="26" width="10.5703125" customWidth="1"/>
  </cols>
  <sheetData>
    <row r="1" spans="1:26" ht="42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0" x14ac:dyDescent="0.2">
      <c r="A2" s="3" t="s">
        <v>1</v>
      </c>
      <c r="B2" s="4" t="s">
        <v>2</v>
      </c>
      <c r="C2" s="5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  <c r="P2" s="3" t="s">
        <v>16</v>
      </c>
    </row>
    <row r="3" spans="1:26" ht="25" customHeight="1" x14ac:dyDescent="0.2">
      <c r="A3" s="9" t="s">
        <v>19</v>
      </c>
      <c r="B3" s="9">
        <v>2021</v>
      </c>
      <c r="C3" s="9" t="s">
        <v>48</v>
      </c>
      <c r="D3" s="10" t="s">
        <v>50</v>
      </c>
      <c r="E3" s="10" t="s">
        <v>56</v>
      </c>
      <c r="F3" s="9" t="s">
        <v>51</v>
      </c>
      <c r="G3" s="9" t="s">
        <v>17</v>
      </c>
      <c r="H3" s="11" t="s">
        <v>24</v>
      </c>
      <c r="I3" s="9" t="s">
        <v>18</v>
      </c>
      <c r="J3" s="9">
        <v>19</v>
      </c>
      <c r="K3" s="10" t="s">
        <v>25</v>
      </c>
      <c r="L3" s="9">
        <v>6500</v>
      </c>
      <c r="M3" s="11" t="s">
        <v>52</v>
      </c>
      <c r="N3" s="9" t="s">
        <v>53</v>
      </c>
      <c r="O3" s="12" t="s">
        <v>39</v>
      </c>
      <c r="P3" s="9" t="s">
        <v>54</v>
      </c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5" customHeight="1" x14ac:dyDescent="0.2">
      <c r="A4" s="9" t="s">
        <v>19</v>
      </c>
      <c r="B4" s="9">
        <v>2021</v>
      </c>
      <c r="C4" s="9" t="s">
        <v>20</v>
      </c>
      <c r="D4" s="10" t="s">
        <v>55</v>
      </c>
      <c r="E4" s="10" t="s">
        <v>21</v>
      </c>
      <c r="F4" s="9" t="s">
        <v>22</v>
      </c>
      <c r="G4" s="9" t="s">
        <v>23</v>
      </c>
      <c r="H4" s="11" t="s">
        <v>24</v>
      </c>
      <c r="I4" s="9" t="s">
        <v>18</v>
      </c>
      <c r="J4" s="9">
        <v>25</v>
      </c>
      <c r="K4" s="10" t="s">
        <v>25</v>
      </c>
      <c r="L4" s="9">
        <v>6500</v>
      </c>
      <c r="M4" s="11" t="s">
        <v>57</v>
      </c>
      <c r="N4" s="9" t="s">
        <v>58</v>
      </c>
      <c r="O4" s="12" t="s">
        <v>27</v>
      </c>
      <c r="P4" s="9" t="s">
        <v>61</v>
      </c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5" customHeight="1" x14ac:dyDescent="0.2">
      <c r="A5" s="9" t="s">
        <v>19</v>
      </c>
      <c r="B5" s="9">
        <v>2021</v>
      </c>
      <c r="C5" s="9" t="s">
        <v>28</v>
      </c>
      <c r="D5" s="11" t="s">
        <v>29</v>
      </c>
      <c r="E5" s="11" t="s">
        <v>30</v>
      </c>
      <c r="F5" s="9" t="s">
        <v>31</v>
      </c>
      <c r="G5" s="9" t="s">
        <v>23</v>
      </c>
      <c r="H5" s="11" t="s">
        <v>24</v>
      </c>
      <c r="I5" s="9" t="s">
        <v>18</v>
      </c>
      <c r="J5" s="9">
        <v>30</v>
      </c>
      <c r="K5" s="10" t="s">
        <v>25</v>
      </c>
      <c r="L5" s="9">
        <v>5000</v>
      </c>
      <c r="M5" s="11" t="s">
        <v>59</v>
      </c>
      <c r="N5" s="9" t="s">
        <v>60</v>
      </c>
      <c r="O5" s="12" t="s">
        <v>27</v>
      </c>
      <c r="P5" s="9" t="s">
        <v>32</v>
      </c>
    </row>
    <row r="6" spans="1:26" ht="25" customHeight="1" x14ac:dyDescent="0.2">
      <c r="A6" s="9" t="s">
        <v>19</v>
      </c>
      <c r="B6" s="13">
        <v>2021</v>
      </c>
      <c r="C6" s="13" t="s">
        <v>33</v>
      </c>
      <c r="D6" s="13" t="s">
        <v>34</v>
      </c>
      <c r="E6" s="10" t="s">
        <v>35</v>
      </c>
      <c r="F6" s="13" t="s">
        <v>36</v>
      </c>
      <c r="G6" s="9" t="s">
        <v>23</v>
      </c>
      <c r="H6" s="11" t="s">
        <v>24</v>
      </c>
      <c r="I6" s="9" t="s">
        <v>18</v>
      </c>
      <c r="J6" s="13">
        <v>25</v>
      </c>
      <c r="K6" s="10" t="s">
        <v>25</v>
      </c>
      <c r="L6" s="13">
        <v>4000</v>
      </c>
      <c r="M6" s="11" t="s">
        <v>62</v>
      </c>
      <c r="N6" s="9" t="s">
        <v>63</v>
      </c>
      <c r="O6" s="12" t="s">
        <v>27</v>
      </c>
      <c r="P6" s="9" t="s">
        <v>37</v>
      </c>
    </row>
    <row r="7" spans="1:26" ht="25" customHeight="1" x14ac:dyDescent="0.2">
      <c r="A7" s="9" t="s">
        <v>19</v>
      </c>
      <c r="B7" s="13">
        <v>2021</v>
      </c>
      <c r="C7" s="13" t="s">
        <v>45</v>
      </c>
      <c r="D7" s="13" t="s">
        <v>64</v>
      </c>
      <c r="E7" s="10" t="s">
        <v>65</v>
      </c>
      <c r="F7" s="13" t="s">
        <v>66</v>
      </c>
      <c r="G7" s="9" t="s">
        <v>23</v>
      </c>
      <c r="H7" s="11" t="s">
        <v>24</v>
      </c>
      <c r="I7" s="9" t="s">
        <v>18</v>
      </c>
      <c r="J7" s="13">
        <v>35</v>
      </c>
      <c r="K7" s="10" t="s">
        <v>25</v>
      </c>
      <c r="L7" s="13">
        <v>4000</v>
      </c>
      <c r="M7" s="11" t="s">
        <v>67</v>
      </c>
      <c r="N7" s="9" t="s">
        <v>68</v>
      </c>
      <c r="O7" s="12" t="s">
        <v>27</v>
      </c>
      <c r="P7" s="9" t="s">
        <v>37</v>
      </c>
    </row>
    <row r="8" spans="1:26" ht="25" customHeight="1" x14ac:dyDescent="0.2">
      <c r="A8" s="9" t="s">
        <v>19</v>
      </c>
      <c r="B8" s="13">
        <v>2020</v>
      </c>
      <c r="C8" s="13" t="s">
        <v>38</v>
      </c>
      <c r="D8" s="11" t="s">
        <v>29</v>
      </c>
      <c r="E8" s="11" t="s">
        <v>30</v>
      </c>
      <c r="F8" s="13" t="s">
        <v>36</v>
      </c>
      <c r="G8" s="9" t="s">
        <v>23</v>
      </c>
      <c r="H8" s="11" t="s">
        <v>24</v>
      </c>
      <c r="I8" s="9" t="s">
        <v>18</v>
      </c>
      <c r="J8" s="13">
        <v>30</v>
      </c>
      <c r="K8" s="10" t="s">
        <v>25</v>
      </c>
      <c r="L8" s="13">
        <f>3000</f>
        <v>3000</v>
      </c>
      <c r="M8" s="11" t="s">
        <v>71</v>
      </c>
      <c r="N8" s="13" t="s">
        <v>72</v>
      </c>
      <c r="O8" s="14" t="s">
        <v>39</v>
      </c>
      <c r="P8" s="9" t="s">
        <v>40</v>
      </c>
    </row>
    <row r="9" spans="1:26" ht="25" customHeight="1" x14ac:dyDescent="0.2">
      <c r="A9" s="9" t="s">
        <v>19</v>
      </c>
      <c r="B9" s="13">
        <v>2020</v>
      </c>
      <c r="C9" s="13" t="s">
        <v>38</v>
      </c>
      <c r="D9" s="13" t="s">
        <v>41</v>
      </c>
      <c r="E9" s="11" t="s">
        <v>42</v>
      </c>
      <c r="F9" s="13" t="s">
        <v>36</v>
      </c>
      <c r="G9" s="9" t="s">
        <v>23</v>
      </c>
      <c r="H9" s="11" t="s">
        <v>24</v>
      </c>
      <c r="I9" s="9" t="s">
        <v>18</v>
      </c>
      <c r="J9" s="13">
        <v>35</v>
      </c>
      <c r="K9" s="10" t="s">
        <v>25</v>
      </c>
      <c r="L9" s="13">
        <f>600</f>
        <v>600</v>
      </c>
      <c r="M9" s="11" t="s">
        <v>73</v>
      </c>
      <c r="N9" s="13" t="s">
        <v>74</v>
      </c>
      <c r="O9" s="14" t="s">
        <v>39</v>
      </c>
      <c r="P9" s="9" t="s">
        <v>44</v>
      </c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5" customHeight="1" x14ac:dyDescent="0.2">
      <c r="A10" s="9" t="s">
        <v>19</v>
      </c>
      <c r="B10" s="13">
        <v>2020</v>
      </c>
      <c r="C10" s="13" t="s">
        <v>38</v>
      </c>
      <c r="D10" s="13" t="s">
        <v>69</v>
      </c>
      <c r="E10" s="11" t="s">
        <v>70</v>
      </c>
      <c r="F10" s="13" t="s">
        <v>36</v>
      </c>
      <c r="G10" s="9" t="s">
        <v>23</v>
      </c>
      <c r="H10" s="11" t="s">
        <v>24</v>
      </c>
      <c r="I10" s="9" t="s">
        <v>18</v>
      </c>
      <c r="J10" s="13">
        <v>30</v>
      </c>
      <c r="K10" s="10" t="s">
        <v>25</v>
      </c>
      <c r="L10" s="13">
        <v>1200</v>
      </c>
      <c r="M10" s="11" t="s">
        <v>43</v>
      </c>
      <c r="N10" s="13" t="s">
        <v>75</v>
      </c>
      <c r="O10" s="14" t="s">
        <v>39</v>
      </c>
      <c r="P10" s="9" t="s">
        <v>76</v>
      </c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5" customHeight="1" x14ac:dyDescent="0.2">
      <c r="A11" s="9" t="s">
        <v>19</v>
      </c>
      <c r="B11" s="13">
        <v>2018</v>
      </c>
      <c r="C11" s="13" t="s">
        <v>46</v>
      </c>
      <c r="D11" s="13" t="s">
        <v>29</v>
      </c>
      <c r="E11" s="11" t="s">
        <v>47</v>
      </c>
      <c r="F11" s="13" t="s">
        <v>36</v>
      </c>
      <c r="G11" s="9" t="s">
        <v>23</v>
      </c>
      <c r="H11" s="11" t="s">
        <v>24</v>
      </c>
      <c r="I11" s="9" t="s">
        <v>18</v>
      </c>
      <c r="J11" s="13">
        <v>70</v>
      </c>
      <c r="K11" s="10" t="s">
        <v>25</v>
      </c>
      <c r="L11" s="13">
        <v>275</v>
      </c>
      <c r="M11" s="11" t="s">
        <v>77</v>
      </c>
      <c r="N11" s="13" t="s">
        <v>78</v>
      </c>
      <c r="O11" s="14" t="s">
        <v>39</v>
      </c>
      <c r="P11" s="9" t="s">
        <v>79</v>
      </c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5" customHeight="1" x14ac:dyDescent="0.2">
      <c r="A12" s="9" t="s">
        <v>19</v>
      </c>
      <c r="B12" s="9">
        <v>2018</v>
      </c>
      <c r="C12" s="9" t="s">
        <v>49</v>
      </c>
      <c r="D12" s="10" t="s">
        <v>50</v>
      </c>
      <c r="E12" s="10" t="s">
        <v>56</v>
      </c>
      <c r="F12" s="9" t="s">
        <v>51</v>
      </c>
      <c r="G12" s="9" t="s">
        <v>17</v>
      </c>
      <c r="H12" s="11" t="s">
        <v>24</v>
      </c>
      <c r="I12" s="9" t="s">
        <v>18</v>
      </c>
      <c r="J12" s="9">
        <v>60</v>
      </c>
      <c r="K12" s="10" t="s">
        <v>25</v>
      </c>
      <c r="L12" s="9">
        <f>1800/9</f>
        <v>200</v>
      </c>
      <c r="M12" s="11" t="s">
        <v>26</v>
      </c>
      <c r="N12" s="9" t="s">
        <v>80</v>
      </c>
      <c r="O12" s="12" t="s">
        <v>27</v>
      </c>
      <c r="P12" s="9" t="s">
        <v>81</v>
      </c>
      <c r="Q12" s="7"/>
      <c r="R12" s="7"/>
      <c r="S12" s="7"/>
      <c r="T12" s="7"/>
      <c r="U12" s="7"/>
      <c r="V12" s="7"/>
      <c r="W12" s="7"/>
      <c r="X12" s="7"/>
      <c r="Y12" s="7"/>
      <c r="Z12" s="7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hidalgo</dc:creator>
  <cp:lastModifiedBy>Nakbe</cp:lastModifiedBy>
  <dcterms:created xsi:type="dcterms:W3CDTF">2020-11-04T17:54:37Z</dcterms:created>
  <dcterms:modified xsi:type="dcterms:W3CDTF">2023-05-30T13:44:37Z</dcterms:modified>
</cp:coreProperties>
</file>